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0" yWindow="120" windowWidth="22940" windowHeight="15140" activeTab="1"/>
  </bookViews>
  <sheets>
    <sheet name="TEMPLATE" sheetId="9" r:id="rId1"/>
    <sheet name="EXAMPLE - Mary Smith SLP" sheetId="10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0" l="1"/>
  <c r="G32" i="10"/>
  <c r="F32" i="10"/>
  <c r="E31" i="10"/>
  <c r="F31" i="10"/>
  <c r="G31" i="10"/>
  <c r="E30" i="10"/>
  <c r="F30" i="10"/>
  <c r="E29" i="10"/>
  <c r="G29" i="10"/>
  <c r="F29" i="10"/>
  <c r="E28" i="10"/>
  <c r="G28" i="10"/>
  <c r="F28" i="10"/>
  <c r="E27" i="10"/>
  <c r="G27" i="10"/>
  <c r="E26" i="10"/>
  <c r="F26" i="10"/>
  <c r="E25" i="10"/>
  <c r="F25" i="10"/>
  <c r="E24" i="10"/>
  <c r="G24" i="10"/>
  <c r="F24" i="10"/>
  <c r="E23" i="10"/>
  <c r="F23" i="10"/>
  <c r="G23" i="10"/>
  <c r="E22" i="10"/>
  <c r="F22" i="10"/>
  <c r="E21" i="10"/>
  <c r="F21" i="10"/>
  <c r="G21" i="10"/>
  <c r="E20" i="10"/>
  <c r="F20" i="10"/>
  <c r="E19" i="10"/>
  <c r="F19" i="10"/>
  <c r="G19" i="10"/>
  <c r="E18" i="10"/>
  <c r="F18" i="10"/>
  <c r="E17" i="10"/>
  <c r="G17" i="10"/>
  <c r="F17" i="10"/>
  <c r="E16" i="10"/>
  <c r="F16" i="10"/>
  <c r="G16" i="10"/>
  <c r="E15" i="10"/>
  <c r="F15" i="10"/>
  <c r="G15" i="10"/>
  <c r="B37" i="9"/>
  <c r="G32" i="9"/>
  <c r="F32" i="9"/>
  <c r="E31" i="9"/>
  <c r="F31" i="9"/>
  <c r="E30" i="9"/>
  <c r="F30" i="9"/>
  <c r="G30" i="9"/>
  <c r="E29" i="9"/>
  <c r="F29" i="9"/>
  <c r="E28" i="9"/>
  <c r="G28" i="9"/>
  <c r="E27" i="9"/>
  <c r="F27" i="9"/>
  <c r="E26" i="9"/>
  <c r="F26" i="9"/>
  <c r="G26" i="9"/>
  <c r="E25" i="9"/>
  <c r="F25" i="9"/>
  <c r="E24" i="9"/>
  <c r="G24" i="9"/>
  <c r="E23" i="9"/>
  <c r="F23" i="9"/>
  <c r="E22" i="9"/>
  <c r="F22" i="9"/>
  <c r="E21" i="9"/>
  <c r="F21" i="9"/>
  <c r="E20" i="9"/>
  <c r="F20" i="9"/>
  <c r="G20" i="9"/>
  <c r="E19" i="9"/>
  <c r="F19" i="9"/>
  <c r="E18" i="9"/>
  <c r="F18" i="9"/>
  <c r="G18" i="9"/>
  <c r="E17" i="9"/>
  <c r="F17" i="9"/>
  <c r="E16" i="9"/>
  <c r="G16" i="9"/>
  <c r="E15" i="9"/>
  <c r="F15" i="9"/>
  <c r="G20" i="10"/>
  <c r="G25" i="10"/>
  <c r="F27" i="10"/>
  <c r="G18" i="10"/>
  <c r="G22" i="10"/>
  <c r="G26" i="10"/>
  <c r="G30" i="10"/>
  <c r="F16" i="9"/>
  <c r="F28" i="9"/>
  <c r="G22" i="9"/>
  <c r="F24" i="9"/>
  <c r="G17" i="9"/>
  <c r="G21" i="9"/>
  <c r="G25" i="9"/>
  <c r="G29" i="9"/>
  <c r="G15" i="9"/>
  <c r="G19" i="9"/>
  <c r="G23" i="9"/>
  <c r="G27" i="9"/>
  <c r="G31" i="9"/>
  <c r="G34" i="10"/>
  <c r="B36" i="10"/>
  <c r="B38" i="10"/>
  <c r="G34" i="9"/>
  <c r="B36" i="9"/>
  <c r="B38" i="9"/>
</calcChain>
</file>

<file path=xl/sharedStrings.xml><?xml version="1.0" encoding="utf-8"?>
<sst xmlns="http://schemas.openxmlformats.org/spreadsheetml/2006/main" count="75" uniqueCount="45">
  <si>
    <t>John</t>
  </si>
  <si>
    <t xml:space="preserve">Mary </t>
  </si>
  <si>
    <t>Joe</t>
  </si>
  <si>
    <t>Hunter</t>
  </si>
  <si>
    <t>Susan</t>
  </si>
  <si>
    <t>Heather</t>
  </si>
  <si>
    <t>Beth</t>
  </si>
  <si>
    <t>Richard</t>
  </si>
  <si>
    <t>Clark</t>
  </si>
  <si>
    <t>Sherry</t>
  </si>
  <si>
    <t>Clay</t>
  </si>
  <si>
    <t>Bob</t>
  </si>
  <si>
    <t>Terri</t>
  </si>
  <si>
    <t>Sarah</t>
  </si>
  <si>
    <t>Joanie</t>
  </si>
  <si>
    <t>Paula</t>
  </si>
  <si>
    <t>Total Direct Service Hours Per Month</t>
  </si>
  <si>
    <t>Employee Name:</t>
  </si>
  <si>
    <t>Discipline:</t>
  </si>
  <si>
    <t>Hours/Week:</t>
  </si>
  <si>
    <t>Mary Smith</t>
  </si>
  <si>
    <t>SLP</t>
  </si>
  <si>
    <t>Client Name</t>
  </si>
  <si>
    <t>Total Hours Per Month</t>
  </si>
  <si>
    <t>Total Units Per Month</t>
  </si>
  <si>
    <t>Weekly Assessment Slots</t>
  </si>
  <si>
    <t>Weekly Hours</t>
  </si>
  <si>
    <t>Every other week = 26 sessions/year</t>
  </si>
  <si>
    <t>2x/week = 104 sessions/year</t>
  </si>
  <si>
    <t>4x/month = 48 sessions/year</t>
  </si>
  <si>
    <t>2x/month = 24 sessions/year</t>
  </si>
  <si>
    <t>1x/week = 52 sessions/year</t>
  </si>
  <si>
    <t>1x/month = 12 sessions/year</t>
  </si>
  <si>
    <t>Every other month = 6 sessions/year</t>
  </si>
  <si>
    <t>Every three months = 4 sessions/year</t>
  </si>
  <si>
    <t>Sessions Per Year</t>
  </si>
  <si>
    <t>Units Per Session</t>
  </si>
  <si>
    <t>Sessions Per Month</t>
  </si>
  <si>
    <t>1. Enter employee name, discipline and TOTAL hours worked per week.</t>
  </si>
  <si>
    <t>2. Enter client name, sessions per year (see chart) and units per session.</t>
  </si>
  <si>
    <t>3. Enter number of assessments and units per assessment in last row.</t>
  </si>
  <si>
    <t>INSERT ROW(S) ABOVE THIS ROW
to add new clients</t>
  </si>
  <si>
    <t>% of MONTHLY Direct Service</t>
  </si>
  <si>
    <t>TIP: Enter information in the blue boxes only.</t>
  </si>
  <si>
    <t>Productivity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</si>
</sst>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2" fontId="1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4" borderId="0" xfId="0" applyFill="1"/>
    <xf numFmtId="0" fontId="2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0" fontId="1" fillId="2" borderId="0" xfId="0" applyNumberFormat="1" applyFont="1" applyFill="1" applyAlignment="1">
      <alignment horizontal="left"/>
    </xf>
    <xf numFmtId="0" fontId="0" fillId="3" borderId="1" xfId="0" applyFill="1" applyBorder="1"/>
    <xf numFmtId="2" fontId="0" fillId="3" borderId="1" xfId="0" applyNumberFormat="1" applyFill="1" applyBorder="1"/>
    <xf numFmtId="2" fontId="0" fillId="3" borderId="2" xfId="0" applyNumberFormat="1" applyFill="1" applyBorder="1"/>
    <xf numFmtId="0" fontId="0" fillId="3" borderId="1" xfId="0" applyFill="1" applyBorder="1" applyAlignment="1">
      <alignment horizontal="left"/>
    </xf>
    <xf numFmtId="0" fontId="4" fillId="0" borderId="0" xfId="0" applyFont="1"/>
    <xf numFmtId="0" fontId="5" fillId="0" borderId="0" xfId="0" applyFont="1"/>
    <xf numFmtId="2" fontId="0" fillId="3" borderId="3" xfId="0" applyNumberFormat="1" applyFill="1" applyBorder="1"/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/>
  </sheetViews>
  <sheetFormatPr baseColWidth="10" defaultColWidth="8.83203125" defaultRowHeight="14" x14ac:dyDescent="0"/>
  <cols>
    <col min="1" max="1" width="35.83203125" bestFit="1" customWidth="1"/>
    <col min="2" max="2" width="34.1640625" bestFit="1" customWidth="1"/>
    <col min="3" max="7" width="22.6640625" customWidth="1"/>
  </cols>
  <sheetData>
    <row r="1" spans="1:7" ht="23">
      <c r="A1" s="21" t="s">
        <v>44</v>
      </c>
    </row>
    <row r="2" spans="1:7">
      <c r="A2" s="2"/>
    </row>
    <row r="3" spans="1:7">
      <c r="A3" s="20" t="s">
        <v>43</v>
      </c>
    </row>
    <row r="4" spans="1:7">
      <c r="D4" s="23" t="s">
        <v>31</v>
      </c>
      <c r="E4" s="23"/>
    </row>
    <row r="5" spans="1:7">
      <c r="A5" t="s">
        <v>38</v>
      </c>
      <c r="D5" s="23" t="s">
        <v>28</v>
      </c>
      <c r="E5" s="23"/>
    </row>
    <row r="6" spans="1:7">
      <c r="A6" t="s">
        <v>39</v>
      </c>
      <c r="D6" s="23" t="s">
        <v>32</v>
      </c>
      <c r="E6" s="23"/>
    </row>
    <row r="7" spans="1:7">
      <c r="A7" t="s">
        <v>40</v>
      </c>
      <c r="D7" s="23" t="s">
        <v>30</v>
      </c>
      <c r="E7" s="23"/>
    </row>
    <row r="8" spans="1:7">
      <c r="D8" s="23" t="s">
        <v>29</v>
      </c>
      <c r="E8" s="23"/>
    </row>
    <row r="9" spans="1:7">
      <c r="A9" s="2" t="s">
        <v>17</v>
      </c>
      <c r="B9" s="16"/>
      <c r="D9" s="23" t="s">
        <v>27</v>
      </c>
      <c r="E9" s="23"/>
    </row>
    <row r="10" spans="1:7">
      <c r="A10" s="2" t="s">
        <v>18</v>
      </c>
      <c r="B10" s="16"/>
      <c r="D10" s="23" t="s">
        <v>33</v>
      </c>
      <c r="E10" s="23"/>
    </row>
    <row r="11" spans="1:7">
      <c r="A11" s="2" t="s">
        <v>19</v>
      </c>
      <c r="B11" s="19"/>
      <c r="C11" s="1"/>
      <c r="D11" s="23" t="s">
        <v>34</v>
      </c>
      <c r="E11" s="23"/>
    </row>
    <row r="12" spans="1:7">
      <c r="C12" s="9"/>
    </row>
    <row r="13" spans="1:7">
      <c r="C13" s="9"/>
    </row>
    <row r="14" spans="1:7">
      <c r="B14" s="2" t="s">
        <v>22</v>
      </c>
      <c r="C14" s="3" t="s">
        <v>35</v>
      </c>
      <c r="D14" s="3" t="s">
        <v>36</v>
      </c>
      <c r="E14" s="3" t="s">
        <v>37</v>
      </c>
      <c r="F14" s="3" t="s">
        <v>24</v>
      </c>
      <c r="G14" s="3" t="s">
        <v>23</v>
      </c>
    </row>
    <row r="15" spans="1:7">
      <c r="B15" s="16"/>
      <c r="C15" s="16"/>
      <c r="D15" s="17"/>
      <c r="E15" s="4">
        <f t="shared" ref="E15:E31" si="0">C15/12</f>
        <v>0</v>
      </c>
      <c r="F15" s="4">
        <f t="shared" ref="F15:F32" si="1">E15*D15</f>
        <v>0</v>
      </c>
      <c r="G15" s="4">
        <f t="shared" ref="G15:G32" si="2">((D15*15)*E15)/60</f>
        <v>0</v>
      </c>
    </row>
    <row r="16" spans="1:7">
      <c r="B16" s="16"/>
      <c r="C16" s="16"/>
      <c r="D16" s="17"/>
      <c r="E16" s="4">
        <f t="shared" si="0"/>
        <v>0</v>
      </c>
      <c r="F16" s="4">
        <f t="shared" si="1"/>
        <v>0</v>
      </c>
      <c r="G16" s="4">
        <f t="shared" si="2"/>
        <v>0</v>
      </c>
    </row>
    <row r="17" spans="1:7">
      <c r="B17" s="16"/>
      <c r="C17" s="16"/>
      <c r="D17" s="17"/>
      <c r="E17" s="4">
        <f t="shared" si="0"/>
        <v>0</v>
      </c>
      <c r="F17" s="4">
        <f t="shared" si="1"/>
        <v>0</v>
      </c>
      <c r="G17" s="4">
        <f t="shared" si="2"/>
        <v>0</v>
      </c>
    </row>
    <row r="18" spans="1:7">
      <c r="B18" s="16"/>
      <c r="C18" s="16"/>
      <c r="D18" s="17"/>
      <c r="E18" s="4">
        <f t="shared" si="0"/>
        <v>0</v>
      </c>
      <c r="F18" s="4">
        <f t="shared" si="1"/>
        <v>0</v>
      </c>
      <c r="G18" s="4">
        <f t="shared" si="2"/>
        <v>0</v>
      </c>
    </row>
    <row r="19" spans="1:7">
      <c r="B19" s="16"/>
      <c r="C19" s="16"/>
      <c r="D19" s="17"/>
      <c r="E19" s="4">
        <f t="shared" si="0"/>
        <v>0</v>
      </c>
      <c r="F19" s="4">
        <f t="shared" si="1"/>
        <v>0</v>
      </c>
      <c r="G19" s="4">
        <f t="shared" si="2"/>
        <v>0</v>
      </c>
    </row>
    <row r="20" spans="1:7">
      <c r="B20" s="16"/>
      <c r="C20" s="16"/>
      <c r="D20" s="17"/>
      <c r="E20" s="4">
        <f t="shared" si="0"/>
        <v>0</v>
      </c>
      <c r="F20" s="4">
        <f t="shared" si="1"/>
        <v>0</v>
      </c>
      <c r="G20" s="4">
        <f t="shared" si="2"/>
        <v>0</v>
      </c>
    </row>
    <row r="21" spans="1:7">
      <c r="B21" s="16"/>
      <c r="C21" s="16"/>
      <c r="D21" s="17"/>
      <c r="E21" s="4">
        <f t="shared" si="0"/>
        <v>0</v>
      </c>
      <c r="F21" s="4">
        <f t="shared" si="1"/>
        <v>0</v>
      </c>
      <c r="G21" s="4">
        <f t="shared" si="2"/>
        <v>0</v>
      </c>
    </row>
    <row r="22" spans="1:7">
      <c r="B22" s="16"/>
      <c r="C22" s="16"/>
      <c r="D22" s="17"/>
      <c r="E22" s="4">
        <f t="shared" si="0"/>
        <v>0</v>
      </c>
      <c r="F22" s="4">
        <f t="shared" si="1"/>
        <v>0</v>
      </c>
      <c r="G22" s="4">
        <f t="shared" si="2"/>
        <v>0</v>
      </c>
    </row>
    <row r="23" spans="1:7">
      <c r="B23" s="16"/>
      <c r="C23" s="16"/>
      <c r="D23" s="17"/>
      <c r="E23" s="4">
        <f t="shared" si="0"/>
        <v>0</v>
      </c>
      <c r="F23" s="4">
        <f t="shared" si="1"/>
        <v>0</v>
      </c>
      <c r="G23" s="4">
        <f t="shared" si="2"/>
        <v>0</v>
      </c>
    </row>
    <row r="24" spans="1:7">
      <c r="B24" s="16"/>
      <c r="C24" s="16"/>
      <c r="D24" s="17"/>
      <c r="E24" s="4">
        <f t="shared" si="0"/>
        <v>0</v>
      </c>
      <c r="F24" s="4">
        <f t="shared" si="1"/>
        <v>0</v>
      </c>
      <c r="G24" s="4">
        <f t="shared" si="2"/>
        <v>0</v>
      </c>
    </row>
    <row r="25" spans="1:7">
      <c r="B25" s="16"/>
      <c r="C25" s="16"/>
      <c r="D25" s="17"/>
      <c r="E25" s="4">
        <f t="shared" si="0"/>
        <v>0</v>
      </c>
      <c r="F25" s="4">
        <f t="shared" si="1"/>
        <v>0</v>
      </c>
      <c r="G25" s="4">
        <f t="shared" si="2"/>
        <v>0</v>
      </c>
    </row>
    <row r="26" spans="1:7">
      <c r="B26" s="16"/>
      <c r="C26" s="16"/>
      <c r="D26" s="17"/>
      <c r="E26" s="4">
        <f t="shared" si="0"/>
        <v>0</v>
      </c>
      <c r="F26" s="4">
        <f t="shared" si="1"/>
        <v>0</v>
      </c>
      <c r="G26" s="4">
        <f t="shared" si="2"/>
        <v>0</v>
      </c>
    </row>
    <row r="27" spans="1:7">
      <c r="B27" s="16"/>
      <c r="C27" s="16"/>
      <c r="D27" s="17"/>
      <c r="E27" s="4">
        <f t="shared" si="0"/>
        <v>0</v>
      </c>
      <c r="F27" s="4">
        <f t="shared" si="1"/>
        <v>0</v>
      </c>
      <c r="G27" s="4">
        <f t="shared" si="2"/>
        <v>0</v>
      </c>
    </row>
    <row r="28" spans="1:7">
      <c r="B28" s="16"/>
      <c r="C28" s="16"/>
      <c r="D28" s="17"/>
      <c r="E28" s="4">
        <f t="shared" si="0"/>
        <v>0</v>
      </c>
      <c r="F28" s="4">
        <f t="shared" si="1"/>
        <v>0</v>
      </c>
      <c r="G28" s="4">
        <f t="shared" si="2"/>
        <v>0</v>
      </c>
    </row>
    <row r="29" spans="1:7">
      <c r="B29" s="16"/>
      <c r="C29" s="16"/>
      <c r="D29" s="17"/>
      <c r="E29" s="4">
        <f t="shared" si="0"/>
        <v>0</v>
      </c>
      <c r="F29" s="4">
        <f t="shared" si="1"/>
        <v>0</v>
      </c>
      <c r="G29" s="4">
        <f t="shared" si="2"/>
        <v>0</v>
      </c>
    </row>
    <row r="30" spans="1:7">
      <c r="B30" s="16"/>
      <c r="C30" s="16"/>
      <c r="D30" s="17"/>
      <c r="E30" s="4">
        <f t="shared" si="0"/>
        <v>0</v>
      </c>
      <c r="F30" s="4">
        <f t="shared" si="1"/>
        <v>0</v>
      </c>
      <c r="G30" s="4">
        <f t="shared" si="2"/>
        <v>0</v>
      </c>
    </row>
    <row r="31" spans="1:7">
      <c r="B31" s="16"/>
      <c r="C31" s="16"/>
      <c r="D31" s="18"/>
      <c r="E31" s="4">
        <f t="shared" si="0"/>
        <v>0</v>
      </c>
      <c r="F31" s="4">
        <f t="shared" si="1"/>
        <v>0</v>
      </c>
      <c r="G31" s="4">
        <f t="shared" si="2"/>
        <v>0</v>
      </c>
    </row>
    <row r="32" spans="1:7" ht="28">
      <c r="A32" s="11" t="s">
        <v>41</v>
      </c>
      <c r="B32" t="s">
        <v>25</v>
      </c>
      <c r="C32" s="10"/>
      <c r="D32" s="17"/>
      <c r="E32" s="17"/>
      <c r="F32" s="4">
        <f t="shared" si="1"/>
        <v>0</v>
      </c>
      <c r="G32" s="4">
        <f t="shared" si="2"/>
        <v>0</v>
      </c>
    </row>
    <row r="34" spans="1:7">
      <c r="F34" s="8" t="s">
        <v>16</v>
      </c>
      <c r="G34" s="7">
        <f>SUM(G15:G33)</f>
        <v>0</v>
      </c>
    </row>
    <row r="36" spans="1:7" ht="15" customHeight="1">
      <c r="A36" s="12" t="s">
        <v>16</v>
      </c>
      <c r="B36" s="13">
        <f>G34</f>
        <v>0</v>
      </c>
      <c r="C36" s="5"/>
    </row>
    <row r="37" spans="1:7" ht="15" customHeight="1">
      <c r="A37" s="12" t="s">
        <v>26</v>
      </c>
      <c r="B37" s="14">
        <f>B11</f>
        <v>0</v>
      </c>
      <c r="C37" s="1"/>
    </row>
    <row r="38" spans="1:7" ht="15" customHeight="1">
      <c r="A38" s="12" t="s">
        <v>42</v>
      </c>
      <c r="B38" s="15" t="e">
        <f>B36/(B37*4.33)</f>
        <v>#DIV/0!</v>
      </c>
      <c r="C38" s="6"/>
    </row>
  </sheetData>
  <mergeCells count="8">
    <mergeCell ref="D10:E10"/>
    <mergeCell ref="D11:E11"/>
    <mergeCell ref="D4:E4"/>
    <mergeCell ref="D5:E5"/>
    <mergeCell ref="D6:E6"/>
    <mergeCell ref="D7:E7"/>
    <mergeCell ref="D8:E8"/>
    <mergeCell ref="D9:E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/>
  </sheetViews>
  <sheetFormatPr baseColWidth="10" defaultColWidth="8.83203125" defaultRowHeight="14" x14ac:dyDescent="0"/>
  <cols>
    <col min="1" max="1" width="35.83203125" bestFit="1" customWidth="1"/>
    <col min="2" max="2" width="34.1640625" bestFit="1" customWidth="1"/>
    <col min="3" max="7" width="22.6640625" customWidth="1"/>
  </cols>
  <sheetData>
    <row r="1" spans="1:7" ht="23">
      <c r="A1" s="21" t="s">
        <v>44</v>
      </c>
    </row>
    <row r="2" spans="1:7">
      <c r="A2" s="2"/>
    </row>
    <row r="3" spans="1:7">
      <c r="A3" s="20" t="s">
        <v>43</v>
      </c>
    </row>
    <row r="4" spans="1:7">
      <c r="D4" s="23" t="s">
        <v>31</v>
      </c>
      <c r="E4" s="23"/>
    </row>
    <row r="5" spans="1:7">
      <c r="A5" t="s">
        <v>38</v>
      </c>
      <c r="D5" s="23" t="s">
        <v>28</v>
      </c>
      <c r="E5" s="23"/>
    </row>
    <row r="6" spans="1:7">
      <c r="A6" t="s">
        <v>39</v>
      </c>
      <c r="D6" s="23" t="s">
        <v>32</v>
      </c>
      <c r="E6" s="23"/>
    </row>
    <row r="7" spans="1:7">
      <c r="A7" t="s">
        <v>40</v>
      </c>
      <c r="D7" s="23" t="s">
        <v>30</v>
      </c>
      <c r="E7" s="23"/>
    </row>
    <row r="8" spans="1:7">
      <c r="D8" s="23" t="s">
        <v>29</v>
      </c>
      <c r="E8" s="23"/>
    </row>
    <row r="9" spans="1:7">
      <c r="A9" s="2" t="s">
        <v>17</v>
      </c>
      <c r="B9" s="16" t="s">
        <v>20</v>
      </c>
      <c r="D9" s="23" t="s">
        <v>27</v>
      </c>
      <c r="E9" s="23"/>
    </row>
    <row r="10" spans="1:7">
      <c r="A10" s="2" t="s">
        <v>18</v>
      </c>
      <c r="B10" s="16" t="s">
        <v>21</v>
      </c>
      <c r="D10" s="23" t="s">
        <v>33</v>
      </c>
      <c r="E10" s="23"/>
    </row>
    <row r="11" spans="1:7">
      <c r="A11" s="2" t="s">
        <v>19</v>
      </c>
      <c r="B11" s="19">
        <v>28</v>
      </c>
      <c r="C11" s="1"/>
      <c r="D11" s="23" t="s">
        <v>34</v>
      </c>
      <c r="E11" s="23"/>
    </row>
    <row r="12" spans="1:7">
      <c r="C12" s="9"/>
    </row>
    <row r="13" spans="1:7">
      <c r="C13" s="9"/>
    </row>
    <row r="14" spans="1:7">
      <c r="B14" s="2" t="s">
        <v>22</v>
      </c>
      <c r="C14" s="3" t="s">
        <v>35</v>
      </c>
      <c r="D14" s="3" t="s">
        <v>36</v>
      </c>
      <c r="E14" s="3" t="s">
        <v>37</v>
      </c>
      <c r="F14" s="3" t="s">
        <v>24</v>
      </c>
      <c r="G14" s="3" t="s">
        <v>23</v>
      </c>
    </row>
    <row r="15" spans="1:7">
      <c r="B15" s="16" t="s">
        <v>0</v>
      </c>
      <c r="C15" s="16">
        <v>52</v>
      </c>
      <c r="D15" s="17">
        <v>2</v>
      </c>
      <c r="E15" s="4">
        <f t="shared" ref="E15:E31" si="0">C15/12</f>
        <v>4.333333333333333</v>
      </c>
      <c r="F15" s="4">
        <f t="shared" ref="F15:F32" si="1">E15*D15</f>
        <v>8.6666666666666661</v>
      </c>
      <c r="G15" s="4">
        <f t="shared" ref="G15:G32" si="2">((D15*15)*E15)/60</f>
        <v>2.1666666666666665</v>
      </c>
    </row>
    <row r="16" spans="1:7">
      <c r="B16" s="16" t="s">
        <v>1</v>
      </c>
      <c r="C16" s="16">
        <v>26</v>
      </c>
      <c r="D16" s="17">
        <v>4</v>
      </c>
      <c r="E16" s="4">
        <f t="shared" si="0"/>
        <v>2.1666666666666665</v>
      </c>
      <c r="F16" s="4">
        <f t="shared" si="1"/>
        <v>8.6666666666666661</v>
      </c>
      <c r="G16" s="4">
        <f t="shared" si="2"/>
        <v>2.1666666666666665</v>
      </c>
    </row>
    <row r="17" spans="1:7">
      <c r="B17" s="16" t="s">
        <v>2</v>
      </c>
      <c r="C17" s="16">
        <v>12</v>
      </c>
      <c r="D17" s="17">
        <v>6</v>
      </c>
      <c r="E17" s="4">
        <f t="shared" si="0"/>
        <v>1</v>
      </c>
      <c r="F17" s="4">
        <f t="shared" si="1"/>
        <v>6</v>
      </c>
      <c r="G17" s="4">
        <f t="shared" si="2"/>
        <v>1.5</v>
      </c>
    </row>
    <row r="18" spans="1:7">
      <c r="B18" s="16" t="s">
        <v>3</v>
      </c>
      <c r="C18" s="16">
        <v>48</v>
      </c>
      <c r="D18" s="17">
        <v>4</v>
      </c>
      <c r="E18" s="4">
        <f t="shared" si="0"/>
        <v>4</v>
      </c>
      <c r="F18" s="4">
        <f t="shared" si="1"/>
        <v>16</v>
      </c>
      <c r="G18" s="4">
        <f t="shared" si="2"/>
        <v>4</v>
      </c>
    </row>
    <row r="19" spans="1:7">
      <c r="B19" s="16" t="s">
        <v>4</v>
      </c>
      <c r="C19" s="16">
        <v>48</v>
      </c>
      <c r="D19" s="17">
        <v>4</v>
      </c>
      <c r="E19" s="4">
        <f t="shared" si="0"/>
        <v>4</v>
      </c>
      <c r="F19" s="4">
        <f t="shared" si="1"/>
        <v>16</v>
      </c>
      <c r="G19" s="4">
        <f t="shared" si="2"/>
        <v>4</v>
      </c>
    </row>
    <row r="20" spans="1:7">
      <c r="B20" s="16" t="s">
        <v>5</v>
      </c>
      <c r="C20" s="16">
        <v>26</v>
      </c>
      <c r="D20" s="17">
        <v>4</v>
      </c>
      <c r="E20" s="4">
        <f t="shared" si="0"/>
        <v>2.1666666666666665</v>
      </c>
      <c r="F20" s="4">
        <f t="shared" si="1"/>
        <v>8.6666666666666661</v>
      </c>
      <c r="G20" s="4">
        <f t="shared" si="2"/>
        <v>2.1666666666666665</v>
      </c>
    </row>
    <row r="21" spans="1:7">
      <c r="B21" s="16" t="s">
        <v>6</v>
      </c>
      <c r="C21" s="16">
        <v>52</v>
      </c>
      <c r="D21" s="17">
        <v>2</v>
      </c>
      <c r="E21" s="4">
        <f t="shared" si="0"/>
        <v>4.333333333333333</v>
      </c>
      <c r="F21" s="4">
        <f t="shared" si="1"/>
        <v>8.6666666666666661</v>
      </c>
      <c r="G21" s="4">
        <f t="shared" si="2"/>
        <v>2.1666666666666665</v>
      </c>
    </row>
    <row r="22" spans="1:7">
      <c r="B22" s="16" t="s">
        <v>7</v>
      </c>
      <c r="C22" s="16">
        <v>24</v>
      </c>
      <c r="D22" s="17">
        <v>4</v>
      </c>
      <c r="E22" s="4">
        <f t="shared" si="0"/>
        <v>2</v>
      </c>
      <c r="F22" s="4">
        <f t="shared" si="1"/>
        <v>8</v>
      </c>
      <c r="G22" s="4">
        <f t="shared" si="2"/>
        <v>2</v>
      </c>
    </row>
    <row r="23" spans="1:7">
      <c r="B23" s="16" t="s">
        <v>8</v>
      </c>
      <c r="C23" s="16">
        <v>48</v>
      </c>
      <c r="D23" s="17">
        <v>3</v>
      </c>
      <c r="E23" s="4">
        <f t="shared" si="0"/>
        <v>4</v>
      </c>
      <c r="F23" s="4">
        <f t="shared" si="1"/>
        <v>12</v>
      </c>
      <c r="G23" s="4">
        <f t="shared" si="2"/>
        <v>3</v>
      </c>
    </row>
    <row r="24" spans="1:7">
      <c r="B24" s="16" t="s">
        <v>9</v>
      </c>
      <c r="C24" s="16">
        <v>48</v>
      </c>
      <c r="D24" s="17">
        <v>4</v>
      </c>
      <c r="E24" s="4">
        <f t="shared" si="0"/>
        <v>4</v>
      </c>
      <c r="F24" s="4">
        <f t="shared" si="1"/>
        <v>16</v>
      </c>
      <c r="G24" s="4">
        <f t="shared" si="2"/>
        <v>4</v>
      </c>
    </row>
    <row r="25" spans="1:7">
      <c r="B25" s="16" t="s">
        <v>10</v>
      </c>
      <c r="C25" s="16">
        <v>24</v>
      </c>
      <c r="D25" s="17">
        <v>4</v>
      </c>
      <c r="E25" s="4">
        <f t="shared" si="0"/>
        <v>2</v>
      </c>
      <c r="F25" s="4">
        <f t="shared" si="1"/>
        <v>8</v>
      </c>
      <c r="G25" s="4">
        <f t="shared" si="2"/>
        <v>2</v>
      </c>
    </row>
    <row r="26" spans="1:7">
      <c r="B26" s="16" t="s">
        <v>11</v>
      </c>
      <c r="C26" s="16">
        <v>24</v>
      </c>
      <c r="D26" s="17">
        <v>4</v>
      </c>
      <c r="E26" s="4">
        <f t="shared" si="0"/>
        <v>2</v>
      </c>
      <c r="F26" s="4">
        <f t="shared" si="1"/>
        <v>8</v>
      </c>
      <c r="G26" s="4">
        <f t="shared" si="2"/>
        <v>2</v>
      </c>
    </row>
    <row r="27" spans="1:7">
      <c r="B27" s="16" t="s">
        <v>12</v>
      </c>
      <c r="C27" s="16">
        <v>48</v>
      </c>
      <c r="D27" s="17">
        <v>2</v>
      </c>
      <c r="E27" s="4">
        <f t="shared" si="0"/>
        <v>4</v>
      </c>
      <c r="F27" s="4">
        <f t="shared" si="1"/>
        <v>8</v>
      </c>
      <c r="G27" s="4">
        <f t="shared" si="2"/>
        <v>2</v>
      </c>
    </row>
    <row r="28" spans="1:7">
      <c r="B28" s="16" t="s">
        <v>13</v>
      </c>
      <c r="C28" s="16">
        <v>48</v>
      </c>
      <c r="D28" s="17">
        <v>3</v>
      </c>
      <c r="E28" s="4">
        <f t="shared" si="0"/>
        <v>4</v>
      </c>
      <c r="F28" s="4">
        <f t="shared" si="1"/>
        <v>12</v>
      </c>
      <c r="G28" s="4">
        <f t="shared" si="2"/>
        <v>3</v>
      </c>
    </row>
    <row r="29" spans="1:7">
      <c r="B29" s="16" t="s">
        <v>14</v>
      </c>
      <c r="C29" s="16">
        <v>48</v>
      </c>
      <c r="D29" s="17">
        <v>4</v>
      </c>
      <c r="E29" s="4">
        <f t="shared" si="0"/>
        <v>4</v>
      </c>
      <c r="F29" s="4">
        <f t="shared" si="1"/>
        <v>16</v>
      </c>
      <c r="G29" s="4">
        <f t="shared" si="2"/>
        <v>4</v>
      </c>
    </row>
    <row r="30" spans="1:7">
      <c r="B30" s="16" t="s">
        <v>5</v>
      </c>
      <c r="C30" s="16">
        <v>12</v>
      </c>
      <c r="D30" s="17">
        <v>4</v>
      </c>
      <c r="E30" s="4">
        <f t="shared" si="0"/>
        <v>1</v>
      </c>
      <c r="F30" s="4">
        <f t="shared" si="1"/>
        <v>4</v>
      </c>
      <c r="G30" s="4">
        <f t="shared" si="2"/>
        <v>1</v>
      </c>
    </row>
    <row r="31" spans="1:7">
      <c r="B31" s="16" t="s">
        <v>15</v>
      </c>
      <c r="C31" s="16">
        <v>26</v>
      </c>
      <c r="D31" s="17">
        <v>4</v>
      </c>
      <c r="E31" s="4">
        <f t="shared" si="0"/>
        <v>2.1666666666666665</v>
      </c>
      <c r="F31" s="4">
        <f t="shared" si="1"/>
        <v>8.6666666666666661</v>
      </c>
      <c r="G31" s="4">
        <f t="shared" si="2"/>
        <v>2.1666666666666665</v>
      </c>
    </row>
    <row r="32" spans="1:7" ht="28">
      <c r="A32" s="11" t="s">
        <v>41</v>
      </c>
      <c r="B32" t="s">
        <v>25</v>
      </c>
      <c r="C32" s="10"/>
      <c r="D32" s="22">
        <v>8</v>
      </c>
      <c r="E32" s="17">
        <v>6</v>
      </c>
      <c r="F32" s="4">
        <f t="shared" si="1"/>
        <v>48</v>
      </c>
      <c r="G32" s="4">
        <f t="shared" si="2"/>
        <v>12</v>
      </c>
    </row>
    <row r="34" spans="1:7">
      <c r="F34" s="8" t="s">
        <v>16</v>
      </c>
      <c r="G34" s="7">
        <f>SUM(G15:G33)</f>
        <v>55.333333333333329</v>
      </c>
    </row>
    <row r="36" spans="1:7" ht="15" customHeight="1">
      <c r="A36" s="12" t="s">
        <v>16</v>
      </c>
      <c r="B36" s="13">
        <f>G34</f>
        <v>55.333333333333329</v>
      </c>
      <c r="C36" s="5"/>
    </row>
    <row r="37" spans="1:7" ht="15" customHeight="1">
      <c r="A37" s="12" t="s">
        <v>26</v>
      </c>
      <c r="B37" s="14">
        <f>B11</f>
        <v>28</v>
      </c>
      <c r="C37" s="1"/>
    </row>
    <row r="38" spans="1:7" ht="15" customHeight="1">
      <c r="A38" s="12" t="s">
        <v>42</v>
      </c>
      <c r="B38" s="15">
        <f>B36/(B37*4.33)</f>
        <v>0.45639502914329699</v>
      </c>
      <c r="C38" s="6"/>
    </row>
  </sheetData>
  <mergeCells count="8">
    <mergeCell ref="D10:E10"/>
    <mergeCell ref="D11:E11"/>
    <mergeCell ref="D4:E4"/>
    <mergeCell ref="D5:E5"/>
    <mergeCell ref="D6:E6"/>
    <mergeCell ref="D7:E7"/>
    <mergeCell ref="D8:E8"/>
    <mergeCell ref="D9:E9"/>
  </mergeCells>
  <phoneticPr fontId="6" type="noConversion"/>
  <pageMargins left="0.7" right="0.7" top="0.75" bottom="0.75" header="0.3" footer="0.3"/>
  <pageSetup scale="62" orientation="landscape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 - Mary Smith SLP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Moore</dc:creator>
  <cp:lastModifiedBy>jeanne Zielinski</cp:lastModifiedBy>
  <cp:lastPrinted>2015-07-22T17:38:58Z</cp:lastPrinted>
  <dcterms:created xsi:type="dcterms:W3CDTF">2015-04-30T19:27:05Z</dcterms:created>
  <dcterms:modified xsi:type="dcterms:W3CDTF">2015-07-22T17:39:06Z</dcterms:modified>
</cp:coreProperties>
</file>